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mon/Documents/To Do/Schule/RgORg 23 AKG/Schuljahr 17:18/Informatik 5. Klasse/19 - Tabellenkalkulation II (Formeln und Bezüge)/"/>
    </mc:Choice>
  </mc:AlternateContent>
  <bookViews>
    <workbookView xWindow="2620" yWindow="5580" windowWidth="28040" windowHeight="17440"/>
  </bookViews>
  <sheets>
    <sheet name="Abrechnung 1" sheetId="1" r:id="rId1"/>
    <sheet name="Abrechnung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G8" i="1"/>
  <c r="G9" i="1"/>
  <c r="G12" i="1"/>
  <c r="G13" i="1"/>
  <c r="G14" i="1"/>
  <c r="G15" i="1"/>
  <c r="G7" i="1"/>
  <c r="F12" i="1"/>
  <c r="F13" i="1"/>
  <c r="F14" i="1"/>
  <c r="F15" i="1"/>
  <c r="F8" i="1"/>
  <c r="F9" i="1"/>
  <c r="F7" i="1"/>
  <c r="I8" i="1"/>
  <c r="I9" i="1"/>
  <c r="I12" i="1"/>
  <c r="I13" i="1"/>
  <c r="I14" i="1"/>
  <c r="I15" i="1"/>
  <c r="I7" i="1"/>
  <c r="H13" i="1"/>
  <c r="H14" i="1"/>
  <c r="H15" i="1"/>
  <c r="H12" i="1"/>
  <c r="H8" i="1"/>
  <c r="H9" i="1"/>
  <c r="H7" i="1"/>
  <c r="B10" i="1" l="1"/>
  <c r="E15" i="1"/>
  <c r="E14" i="1"/>
  <c r="E13" i="1"/>
  <c r="E12" i="1" l="1"/>
  <c r="E8" i="1"/>
  <c r="E9" i="1"/>
  <c r="E7" i="1"/>
  <c r="C17" i="1"/>
  <c r="D17" i="1"/>
  <c r="B17" i="1"/>
  <c r="C16" i="1"/>
  <c r="D16" i="1"/>
  <c r="B16" i="1"/>
  <c r="D10" i="1"/>
  <c r="C10" i="1"/>
</calcChain>
</file>

<file path=xl/sharedStrings.xml><?xml version="1.0" encoding="utf-8"?>
<sst xmlns="http://schemas.openxmlformats.org/spreadsheetml/2006/main" count="58" uniqueCount="28">
  <si>
    <t>Haushalt für Familie Lustig</t>
  </si>
  <si>
    <t>Einnahmen/Ausgaben</t>
  </si>
  <si>
    <t>April</t>
  </si>
  <si>
    <t>Mai</t>
  </si>
  <si>
    <t>Juni</t>
  </si>
  <si>
    <t>Durchschnitt</t>
  </si>
  <si>
    <t>Vater Lustig</t>
  </si>
  <si>
    <t>Mutter Lustig</t>
  </si>
  <si>
    <t>Sonstige</t>
  </si>
  <si>
    <t>Gesamteinnahmen</t>
  </si>
  <si>
    <t>Lebensmittel</t>
  </si>
  <si>
    <t>Wohnungsmiete</t>
  </si>
  <si>
    <t>Betriebskosten</t>
  </si>
  <si>
    <t>Gesamtausgaben</t>
  </si>
  <si>
    <t>Guthaben/Schulden</t>
  </si>
  <si>
    <t>FORMEL</t>
  </si>
  <si>
    <t>Max Mustermann</t>
  </si>
  <si>
    <t>Juli</t>
  </si>
  <si>
    <t>August</t>
  </si>
  <si>
    <t>September</t>
  </si>
  <si>
    <t>relativ</t>
  </si>
  <si>
    <t>absolut</t>
  </si>
  <si>
    <t>durchschn. Jahresgehalt / -kosten</t>
  </si>
  <si>
    <t>Minimum</t>
  </si>
  <si>
    <t>Maximum</t>
  </si>
  <si>
    <t>Anzahl der Werte</t>
  </si>
  <si>
    <t>relativer Zellbezug: Zellbezug darf Zeilen- und Spaltenweise geändert werden. Ist der Standardbezug in Excel!</t>
  </si>
  <si>
    <t>absoluter Zellbezug: Zellbezug darf nicht bzw. nur bedingt geändert werden. Muss manuell mittels Dollar-Zeichen $ aktiviert werden!  $A$1 = Zeile und Spalte gesperrt / $A1 = nur Spalte gesperrt / A$1 = nur Zeile gesperrt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</si>
</sst>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9"/>
      <color theme="1" tint="0.499984740745262"/>
      <name val="Arial"/>
      <family val="2"/>
    </font>
    <font>
      <sz val="12"/>
      <name val="Arial"/>
      <family val="2"/>
    </font>
    <font>
      <b/>
      <sz val="12"/>
      <color theme="9"/>
      <name val="Arial"/>
      <family val="2"/>
    </font>
    <font>
      <b/>
      <i/>
      <sz val="9"/>
      <color theme="9"/>
      <name val="Arial"/>
      <family val="2"/>
    </font>
    <font>
      <b/>
      <sz val="12"/>
      <color theme="4"/>
      <name val="Arial"/>
      <family val="2"/>
    </font>
    <font>
      <b/>
      <i/>
      <sz val="9"/>
      <color theme="4"/>
      <name val="Arial"/>
      <family val="2"/>
    </font>
    <font>
      <sz val="14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4" fontId="1" fillId="0" borderId="0" xfId="0" applyNumberFormat="1" applyFont="1"/>
    <xf numFmtId="0" fontId="4" fillId="0" borderId="0" xfId="0" applyFont="1"/>
    <xf numFmtId="0" fontId="1" fillId="0" borderId="0" xfId="0" applyFont="1" applyAlignment="1">
      <alignment horizontal="right"/>
    </xf>
    <xf numFmtId="0" fontId="6" fillId="0" borderId="0" xfId="0" applyFont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0" fontId="1" fillId="0" borderId="1" xfId="0" applyFont="1" applyBorder="1"/>
    <xf numFmtId="0" fontId="8" fillId="0" borderId="0" xfId="0" applyFont="1"/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selection activeCell="B19" sqref="B19"/>
    </sheetView>
  </sheetViews>
  <sheetFormatPr baseColWidth="10" defaultRowHeight="16" x14ac:dyDescent="0.2"/>
  <cols>
    <col min="1" max="1" width="31.5" bestFit="1" customWidth="1"/>
    <col min="5" max="5" width="12.5" bestFit="1" customWidth="1"/>
  </cols>
  <sheetData>
    <row r="1" spans="1:10" x14ac:dyDescent="0.2">
      <c r="A1" s="2" t="s">
        <v>16</v>
      </c>
    </row>
    <row r="3" spans="1:10" ht="21" x14ac:dyDescent="0.3">
      <c r="A3" s="10" t="s">
        <v>0</v>
      </c>
      <c r="B3" s="1"/>
      <c r="C3" s="1"/>
      <c r="D3" s="1"/>
      <c r="E3" s="1"/>
    </row>
    <row r="4" spans="1:10" x14ac:dyDescent="0.2">
      <c r="A4" s="1"/>
      <c r="B4" s="1"/>
      <c r="C4" s="1"/>
      <c r="D4" s="1"/>
      <c r="E4" s="1"/>
      <c r="H4" s="21" t="s">
        <v>22</v>
      </c>
      <c r="I4" s="21"/>
      <c r="J4">
        <v>14</v>
      </c>
    </row>
    <row r="5" spans="1:10" x14ac:dyDescent="0.2">
      <c r="A5" s="1" t="s">
        <v>1</v>
      </c>
      <c r="B5" s="1"/>
      <c r="C5" s="1"/>
      <c r="D5" s="1"/>
      <c r="E5" s="1"/>
      <c r="H5" s="21"/>
      <c r="I5" s="21"/>
    </row>
    <row r="6" spans="1:10" x14ac:dyDescent="0.2">
      <c r="A6" s="1"/>
      <c r="B6" s="5" t="s">
        <v>2</v>
      </c>
      <c r="C6" s="5" t="s">
        <v>3</v>
      </c>
      <c r="D6" s="7" t="s">
        <v>4</v>
      </c>
      <c r="E6" s="5" t="s">
        <v>5</v>
      </c>
      <c r="F6" s="20" t="s">
        <v>23</v>
      </c>
      <c r="G6" s="20" t="s">
        <v>24</v>
      </c>
      <c r="H6" s="20" t="s">
        <v>20</v>
      </c>
      <c r="I6" s="20" t="s">
        <v>21</v>
      </c>
    </row>
    <row r="7" spans="1:10" x14ac:dyDescent="0.2">
      <c r="A7" s="1" t="s">
        <v>6</v>
      </c>
      <c r="B7" s="3">
        <v>1620</v>
      </c>
      <c r="C7" s="3">
        <v>1475</v>
      </c>
      <c r="D7" s="8">
        <v>1713</v>
      </c>
      <c r="E7" s="15">
        <f>AVERAGE(B7:D7)</f>
        <v>1602.6666666666667</v>
      </c>
      <c r="F7" s="15">
        <f>MIN(B7:D7)</f>
        <v>1475</v>
      </c>
      <c r="G7" s="15">
        <f>MAX(B7:D7)</f>
        <v>1713</v>
      </c>
      <c r="H7" s="15">
        <f>E7*J4</f>
        <v>22437.333333333336</v>
      </c>
      <c r="I7" s="15">
        <f>E7*$J$4</f>
        <v>22437.333333333336</v>
      </c>
    </row>
    <row r="8" spans="1:10" x14ac:dyDescent="0.2">
      <c r="A8" s="1" t="s">
        <v>7</v>
      </c>
      <c r="B8" s="3">
        <v>1150</v>
      </c>
      <c r="C8" s="3">
        <v>950</v>
      </c>
      <c r="D8" s="8">
        <v>1370</v>
      </c>
      <c r="E8" s="15">
        <f t="shared" ref="E8:E9" si="0">AVERAGE(B8:D8)</f>
        <v>1156.6666666666667</v>
      </c>
      <c r="F8" s="15">
        <f t="shared" ref="F8:F15" si="1">MIN(B8:D8)</f>
        <v>950</v>
      </c>
      <c r="G8" s="15">
        <f t="shared" ref="G8:G15" si="2">MAX(B8:D8)</f>
        <v>1370</v>
      </c>
      <c r="H8" s="15">
        <f>E8*A20</f>
        <v>0</v>
      </c>
      <c r="I8" s="15">
        <f>E8*$J$4</f>
        <v>16193.333333333334</v>
      </c>
    </row>
    <row r="9" spans="1:10" x14ac:dyDescent="0.2">
      <c r="A9" s="1" t="s">
        <v>8</v>
      </c>
      <c r="B9" s="3">
        <v>251</v>
      </c>
      <c r="C9" s="3">
        <v>307</v>
      </c>
      <c r="D9" s="8">
        <v>118</v>
      </c>
      <c r="E9" s="15">
        <f t="shared" si="0"/>
        <v>225.33333333333334</v>
      </c>
      <c r="F9" s="15">
        <f t="shared" si="1"/>
        <v>118</v>
      </c>
      <c r="G9" s="15">
        <f t="shared" si="2"/>
        <v>307</v>
      </c>
      <c r="H9" s="15">
        <f>E9*A21</f>
        <v>0</v>
      </c>
      <c r="I9" s="15">
        <f>E9*$J$4</f>
        <v>3154.666666666667</v>
      </c>
    </row>
    <row r="10" spans="1:10" x14ac:dyDescent="0.2">
      <c r="A10" s="4" t="s">
        <v>9</v>
      </c>
      <c r="B10" s="16">
        <f>B7+B8+B9</f>
        <v>3021</v>
      </c>
      <c r="C10" s="16">
        <f>SUM(C7:C9)</f>
        <v>2732</v>
      </c>
      <c r="D10" s="17">
        <f>SUM(D7+D8+D9)</f>
        <v>3201</v>
      </c>
      <c r="E10" s="1"/>
      <c r="F10" s="15"/>
      <c r="G10" s="15"/>
    </row>
    <row r="11" spans="1:10" x14ac:dyDescent="0.2">
      <c r="A11" s="1"/>
      <c r="B11" s="1"/>
      <c r="C11" s="1"/>
      <c r="D11" s="9"/>
      <c r="E11" s="1"/>
      <c r="F11" s="15"/>
      <c r="G11" s="15"/>
    </row>
    <row r="12" spans="1:10" x14ac:dyDescent="0.2">
      <c r="A12" s="1" t="s">
        <v>10</v>
      </c>
      <c r="B12" s="1">
        <v>500</v>
      </c>
      <c r="C12" s="1">
        <v>480</v>
      </c>
      <c r="D12" s="9">
        <v>620</v>
      </c>
      <c r="E12" s="15">
        <f>AVERAGE(B12:D12)</f>
        <v>533.33333333333337</v>
      </c>
      <c r="F12" s="15">
        <f t="shared" si="1"/>
        <v>480</v>
      </c>
      <c r="G12" s="15">
        <f t="shared" si="2"/>
        <v>620</v>
      </c>
      <c r="H12" s="15">
        <f>E12*J4</f>
        <v>7466.666666666667</v>
      </c>
      <c r="I12" s="15">
        <f>E12*$J$4</f>
        <v>7466.666666666667</v>
      </c>
    </row>
    <row r="13" spans="1:10" x14ac:dyDescent="0.2">
      <c r="A13" s="1" t="s">
        <v>11</v>
      </c>
      <c r="B13" s="1">
        <v>820</v>
      </c>
      <c r="C13" s="1">
        <v>820</v>
      </c>
      <c r="D13" s="9">
        <v>820</v>
      </c>
      <c r="E13" s="15">
        <f t="shared" ref="E13:E15" si="3">AVERAGE(B13:D13)</f>
        <v>820</v>
      </c>
      <c r="F13" s="15">
        <f t="shared" si="1"/>
        <v>820</v>
      </c>
      <c r="G13" s="15">
        <f t="shared" si="2"/>
        <v>820</v>
      </c>
      <c r="H13" s="15">
        <f>E13*A20</f>
        <v>0</v>
      </c>
      <c r="I13" s="15">
        <f>E13*$J$4</f>
        <v>11480</v>
      </c>
    </row>
    <row r="14" spans="1:10" x14ac:dyDescent="0.2">
      <c r="A14" s="1" t="s">
        <v>12</v>
      </c>
      <c r="B14" s="1">
        <v>120</v>
      </c>
      <c r="C14" s="1">
        <v>120</v>
      </c>
      <c r="D14" s="9">
        <v>120</v>
      </c>
      <c r="E14" s="15">
        <f t="shared" si="3"/>
        <v>120</v>
      </c>
      <c r="F14" s="15">
        <f t="shared" si="1"/>
        <v>120</v>
      </c>
      <c r="G14" s="15">
        <f t="shared" si="2"/>
        <v>120</v>
      </c>
      <c r="H14" s="15">
        <f>E14*A21</f>
        <v>0</v>
      </c>
      <c r="I14" s="15">
        <f>E14*$J$4</f>
        <v>1680</v>
      </c>
    </row>
    <row r="15" spans="1:10" x14ac:dyDescent="0.2">
      <c r="A15" s="1" t="s">
        <v>8</v>
      </c>
      <c r="B15" s="1">
        <v>430</v>
      </c>
      <c r="C15" s="1">
        <v>510</v>
      </c>
      <c r="D15" s="9">
        <v>615</v>
      </c>
      <c r="E15" s="15">
        <f t="shared" si="3"/>
        <v>518.33333333333337</v>
      </c>
      <c r="F15" s="15">
        <f t="shared" si="1"/>
        <v>430</v>
      </c>
      <c r="G15" s="15">
        <f t="shared" si="2"/>
        <v>615</v>
      </c>
      <c r="H15" s="15">
        <f>E15*A22</f>
        <v>0</v>
      </c>
      <c r="I15" s="15">
        <f>E15*$J$4</f>
        <v>7256.666666666667</v>
      </c>
    </row>
    <row r="16" spans="1:10" x14ac:dyDescent="0.2">
      <c r="A16" s="4" t="s">
        <v>13</v>
      </c>
      <c r="B16" s="11">
        <f>SUM(B12:B15)</f>
        <v>1870</v>
      </c>
      <c r="C16" s="11">
        <f t="shared" ref="C16:D16" si="4">SUM(C12:C15)</f>
        <v>1930</v>
      </c>
      <c r="D16" s="12">
        <f t="shared" si="4"/>
        <v>2175</v>
      </c>
      <c r="E16" s="1"/>
    </row>
    <row r="17" spans="1:9" x14ac:dyDescent="0.2">
      <c r="A17" s="6" t="s">
        <v>14</v>
      </c>
      <c r="B17" s="18">
        <f>B10-B16</f>
        <v>1151</v>
      </c>
      <c r="C17" s="18">
        <f t="shared" ref="C17:D17" si="5">C10-C16</f>
        <v>802</v>
      </c>
      <c r="D17" s="19">
        <f t="shared" si="5"/>
        <v>1026</v>
      </c>
      <c r="E17" s="1"/>
      <c r="H17" s="22" t="s">
        <v>26</v>
      </c>
      <c r="I17" s="22" t="s">
        <v>27</v>
      </c>
    </row>
    <row r="18" spans="1:9" x14ac:dyDescent="0.2">
      <c r="H18" s="22"/>
      <c r="I18" s="22"/>
    </row>
    <row r="19" spans="1:9" x14ac:dyDescent="0.2">
      <c r="A19" t="s">
        <v>25</v>
      </c>
      <c r="B19">
        <f>COUNT(B10:D10,B16:D17,E7:I9,E12:I15)</f>
        <v>44</v>
      </c>
      <c r="H19" s="22"/>
      <c r="I19" s="22"/>
    </row>
    <row r="20" spans="1:9" x14ac:dyDescent="0.2">
      <c r="H20" s="22"/>
      <c r="I20" s="22"/>
    </row>
    <row r="21" spans="1:9" x14ac:dyDescent="0.2">
      <c r="H21" s="22"/>
      <c r="I21" s="22"/>
    </row>
    <row r="22" spans="1:9" x14ac:dyDescent="0.2">
      <c r="H22" s="22"/>
      <c r="I22" s="22"/>
    </row>
  </sheetData>
  <mergeCells count="3">
    <mergeCell ref="H4:I5"/>
    <mergeCell ref="H17:H22"/>
    <mergeCell ref="I17:I22"/>
  </mergeCells>
  <pageMargins left="0.7" right="0.7" top="0.78740157499999996" bottom="0.78740157499999996" header="0.3" footer="0.3"/>
  <pageSetup paperSize="9" orientation="portrait" horizontalDpi="0" verticalDpi="0"/>
  <headerFooter>
    <oddHeader>&amp;C&amp;"System Font,Standard"&amp;10&amp;K000000Haushalt der Familie Lustig</oddHeader>
    <oddFooter>&amp;CHaushaltsbudget&amp;R&amp;D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/>
  </sheetViews>
  <sheetFormatPr baseColWidth="10" defaultRowHeight="16" x14ac:dyDescent="0.2"/>
  <cols>
    <col min="1" max="1" width="31.5" bestFit="1" customWidth="1"/>
    <col min="5" max="5" width="12.5" bestFit="1" customWidth="1"/>
  </cols>
  <sheetData>
    <row r="1" spans="1:5" x14ac:dyDescent="0.2">
      <c r="A1" s="2" t="s">
        <v>16</v>
      </c>
    </row>
    <row r="3" spans="1:5" ht="21" x14ac:dyDescent="0.3">
      <c r="A3" s="10" t="s">
        <v>0</v>
      </c>
      <c r="B3" s="1"/>
      <c r="C3" s="1"/>
      <c r="D3" s="1"/>
      <c r="E3" s="1"/>
    </row>
    <row r="4" spans="1:5" x14ac:dyDescent="0.2">
      <c r="A4" s="1"/>
      <c r="B4" s="1"/>
      <c r="C4" s="1"/>
      <c r="D4" s="1"/>
      <c r="E4" s="1"/>
    </row>
    <row r="5" spans="1:5" x14ac:dyDescent="0.2">
      <c r="A5" s="1" t="s">
        <v>1</v>
      </c>
      <c r="B5" s="1"/>
      <c r="C5" s="1"/>
      <c r="D5" s="1"/>
      <c r="E5" s="1"/>
    </row>
    <row r="6" spans="1:5" x14ac:dyDescent="0.2">
      <c r="A6" s="1"/>
      <c r="B6" s="5" t="s">
        <v>17</v>
      </c>
      <c r="C6" s="5" t="s">
        <v>18</v>
      </c>
      <c r="D6" s="7" t="s">
        <v>19</v>
      </c>
      <c r="E6" s="5" t="s">
        <v>5</v>
      </c>
    </row>
    <row r="7" spans="1:5" x14ac:dyDescent="0.2">
      <c r="A7" s="1" t="s">
        <v>6</v>
      </c>
      <c r="B7" s="3">
        <v>1620</v>
      </c>
      <c r="C7" s="3">
        <v>1475</v>
      </c>
      <c r="D7" s="8">
        <v>1713</v>
      </c>
      <c r="E7" s="15" t="s">
        <v>15</v>
      </c>
    </row>
    <row r="8" spans="1:5" x14ac:dyDescent="0.2">
      <c r="A8" s="1" t="s">
        <v>7</v>
      </c>
      <c r="B8" s="3">
        <v>1150</v>
      </c>
      <c r="C8" s="3">
        <v>950</v>
      </c>
      <c r="D8" s="8">
        <v>1370</v>
      </c>
      <c r="E8" s="15" t="s">
        <v>15</v>
      </c>
    </row>
    <row r="9" spans="1:5" x14ac:dyDescent="0.2">
      <c r="A9" s="1" t="s">
        <v>8</v>
      </c>
      <c r="B9" s="3">
        <v>251</v>
      </c>
      <c r="C9" s="3">
        <v>307</v>
      </c>
      <c r="D9" s="8">
        <v>118</v>
      </c>
      <c r="E9" s="15" t="s">
        <v>15</v>
      </c>
    </row>
    <row r="10" spans="1:5" x14ac:dyDescent="0.2">
      <c r="A10" s="4" t="s">
        <v>9</v>
      </c>
      <c r="B10" s="11" t="s">
        <v>15</v>
      </c>
      <c r="C10" s="11" t="s">
        <v>15</v>
      </c>
      <c r="D10" s="12" t="s">
        <v>15</v>
      </c>
      <c r="E10" s="1"/>
    </row>
    <row r="11" spans="1:5" x14ac:dyDescent="0.2">
      <c r="A11" s="1"/>
      <c r="B11" s="1"/>
      <c r="C11" s="1"/>
      <c r="D11" s="9"/>
      <c r="E11" s="1"/>
    </row>
    <row r="12" spans="1:5" x14ac:dyDescent="0.2">
      <c r="A12" s="1" t="s">
        <v>10</v>
      </c>
      <c r="B12" s="1">
        <v>500</v>
      </c>
      <c r="C12" s="1">
        <v>480</v>
      </c>
      <c r="D12" s="9">
        <v>620</v>
      </c>
      <c r="E12" s="15" t="s">
        <v>15</v>
      </c>
    </row>
    <row r="13" spans="1:5" x14ac:dyDescent="0.2">
      <c r="A13" s="1" t="s">
        <v>11</v>
      </c>
      <c r="B13" s="1">
        <v>820</v>
      </c>
      <c r="C13" s="1">
        <v>820</v>
      </c>
      <c r="D13" s="9">
        <v>820</v>
      </c>
      <c r="E13" s="15" t="s">
        <v>15</v>
      </c>
    </row>
    <row r="14" spans="1:5" x14ac:dyDescent="0.2">
      <c r="A14" s="1" t="s">
        <v>12</v>
      </c>
      <c r="B14" s="1">
        <v>120</v>
      </c>
      <c r="C14" s="1">
        <v>120</v>
      </c>
      <c r="D14" s="9">
        <v>120</v>
      </c>
      <c r="E14" s="15" t="s">
        <v>15</v>
      </c>
    </row>
    <row r="15" spans="1:5" x14ac:dyDescent="0.2">
      <c r="A15" s="1" t="s">
        <v>8</v>
      </c>
      <c r="B15" s="1">
        <v>430</v>
      </c>
      <c r="C15" s="1">
        <v>510</v>
      </c>
      <c r="D15" s="9">
        <v>615</v>
      </c>
      <c r="E15" s="15" t="s">
        <v>15</v>
      </c>
    </row>
    <row r="16" spans="1:5" x14ac:dyDescent="0.2">
      <c r="A16" s="4" t="s">
        <v>13</v>
      </c>
      <c r="B16" s="11" t="s">
        <v>15</v>
      </c>
      <c r="C16" s="11" t="s">
        <v>15</v>
      </c>
      <c r="D16" s="12" t="s">
        <v>15</v>
      </c>
      <c r="E16" s="1"/>
    </row>
    <row r="17" spans="1:5" x14ac:dyDescent="0.2">
      <c r="A17" s="6" t="s">
        <v>14</v>
      </c>
      <c r="B17" s="13" t="s">
        <v>15</v>
      </c>
      <c r="C17" s="13" t="s">
        <v>15</v>
      </c>
      <c r="D17" s="14" t="s">
        <v>15</v>
      </c>
      <c r="E17" s="1"/>
    </row>
  </sheetData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Abrechnung 1</vt:lpstr>
      <vt:lpstr>Abrechnung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Marik</dc:creator>
  <cp:lastModifiedBy>Simon Marik</cp:lastModifiedBy>
  <dcterms:created xsi:type="dcterms:W3CDTF">2018-02-18T17:00:57Z</dcterms:created>
  <dcterms:modified xsi:type="dcterms:W3CDTF">2018-02-19T20:27:01Z</dcterms:modified>
</cp:coreProperties>
</file>